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brisbois\Downloads\"/>
    </mc:Choice>
  </mc:AlternateContent>
  <bookViews>
    <workbookView xWindow="0" yWindow="0" windowWidth="15240" windowHeight="8595"/>
  </bookViews>
  <sheets>
    <sheet name="Sheet1" sheetId="1" r:id="rId1"/>
  </sheets>
  <definedNames>
    <definedName name="Dist0">Sheet1!$A$7</definedName>
    <definedName name="Dist1">Sheet1!$A$8</definedName>
    <definedName name="Dist2">Sheet1!$A$9</definedName>
    <definedName name="Dist3">Sheet1!$A$10</definedName>
    <definedName name="Dist4">Sheet1!$A$11</definedName>
    <definedName name="FSM">Sheet1!$A$13</definedName>
    <definedName name="NAG">Sheet1!$A$16</definedName>
    <definedName name="NOM">Sheet1!$A$12</definedName>
    <definedName name="PAG">Sheet1!$A$15</definedName>
    <definedName name="PAGNAG">Sheet1!$A$17</definedName>
    <definedName name="_xlnm.Print_Area" localSheetId="0">Sheet1!$A$1:$J$41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A16" i="1"/>
  <c r="A17" i="1" l="1"/>
  <c r="A19" i="1" s="1"/>
</calcChain>
</file>

<file path=xl/sharedStrings.xml><?xml version="1.0" encoding="utf-8"?>
<sst xmlns="http://schemas.openxmlformats.org/spreadsheetml/2006/main" count="16" uniqueCount="16">
  <si>
    <t>Dist0 - The distance between the talker and the farthest listener.</t>
  </si>
  <si>
    <t>Dist1 - The distance between the source microphone and the nearest loudspeaker.</t>
  </si>
  <si>
    <t>Dist3 - The distance between the talker and the nearest listener.</t>
  </si>
  <si>
    <t>Dist4 - The distance between the talker and the microphone.</t>
  </si>
  <si>
    <t>FSM - Feedback stability margin. Recommended value is 6dB or higher.</t>
  </si>
  <si>
    <t>NOM - Number of open microphones.</t>
  </si>
  <si>
    <t>NAG = 20*Log(Dist0 / Dist3)</t>
  </si>
  <si>
    <t>Pag-Nag = positive value for potentially stable systems, 0 or negative values for unstable (feedback)</t>
  </si>
  <si>
    <t>PAG</t>
  </si>
  <si>
    <t>NAG</t>
  </si>
  <si>
    <t>PAG-NAG</t>
  </si>
  <si>
    <t>PAG-NAG calculator for mic reinforcement</t>
  </si>
  <si>
    <t>Dist2 - The distance between fartherst listener and his/hers nearest loudspeaker.</t>
  </si>
  <si>
    <t>PAG = 20*Log((Dist0 * Dist1)/(Dist2 * Dist4)) - 10*Log(NOM) - FSM</t>
  </si>
  <si>
    <t>2019, Biamp Systems</t>
  </si>
  <si>
    <t>Spreadsheet by Nick Brisbois, Applications Engineer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</si>
</sst>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&quot; dB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6"/>
      <color theme="0" tint="-0.249977111117893"/>
      <name val="Calibri"/>
      <family val="2"/>
      <scheme val="minor"/>
    </font>
    <font>
      <sz val="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1" fillId="0" borderId="0" xfId="0" applyFont="1" applyProtection="1"/>
    <xf numFmtId="0" fontId="0" fillId="0" borderId="0" xfId="0" applyProtection="1"/>
    <xf numFmtId="0" fontId="0" fillId="0" borderId="0" xfId="0" quotePrefix="1" applyProtection="1"/>
    <xf numFmtId="0" fontId="2" fillId="0" borderId="0" xfId="0" quotePrefix="1" applyFont="1" applyProtection="1"/>
    <xf numFmtId="164" fontId="1" fillId="0" borderId="0" xfId="0" quotePrefix="1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164" fontId="1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3" fillId="0" borderId="0" xfId="0" applyFont="1" applyProtection="1"/>
    <xf numFmtId="0" fontId="4" fillId="0" borderId="0" xfId="0" applyFont="1" applyProtection="1"/>
  </cellXfs>
  <cellStyles count="1">
    <cellStyle name="Normal" xfId="0" builtinId="0"/>
  </cellStyles>
  <dxfs count="5">
    <dxf>
      <font>
        <b/>
        <i val="0"/>
        <color rgb="FFC00000"/>
      </font>
    </dxf>
    <dxf>
      <font>
        <b/>
        <i val="0"/>
        <color rgb="FFC00000"/>
      </font>
    </dxf>
    <dxf>
      <fill>
        <patternFill>
          <bgColor rgb="FFFF7979"/>
        </patternFill>
      </fill>
    </dxf>
    <dxf>
      <font>
        <b/>
        <i/>
      </font>
      <fill>
        <patternFill>
          <bgColor rgb="FFFF8181"/>
        </patternFill>
      </fill>
    </dxf>
    <dxf>
      <font>
        <b/>
        <i val="0"/>
        <color rgb="FFC00000"/>
      </font>
    </dxf>
  </dxfs>
  <tableStyles count="0" defaultTableStyle="TableStyleMedium2" defaultPivotStyle="PivotStyleLight16"/>
  <colors>
    <mruColors>
      <color rgb="FFFF7979"/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19</xdr:row>
      <xdr:rowOff>180975</xdr:rowOff>
    </xdr:from>
    <xdr:to>
      <xdr:col>7</xdr:col>
      <xdr:colOff>323277</xdr:colOff>
      <xdr:row>38</xdr:row>
      <xdr:rowOff>56713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6F08EE-2AD0-4192-8273-0072CC975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3800475"/>
          <a:ext cx="4580952" cy="34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workbookViewId="0">
      <selection activeCell="A8" sqref="A8"/>
    </sheetView>
  </sheetViews>
  <sheetFormatPr defaultRowHeight="15" x14ac:dyDescent="0.25"/>
  <cols>
    <col min="1" max="16384" width="9.140625" style="5"/>
  </cols>
  <sheetData>
    <row r="1" spans="1:3" x14ac:dyDescent="0.25">
      <c r="A1" s="4" t="s">
        <v>11</v>
      </c>
    </row>
    <row r="2" spans="1:3" x14ac:dyDescent="0.25">
      <c r="A2" s="4"/>
    </row>
    <row r="3" spans="1:3" x14ac:dyDescent="0.25">
      <c r="A3" s="6" t="s">
        <v>13</v>
      </c>
    </row>
    <row r="4" spans="1:3" x14ac:dyDescent="0.25">
      <c r="A4" s="6" t="s">
        <v>6</v>
      </c>
    </row>
    <row r="5" spans="1:3" x14ac:dyDescent="0.25">
      <c r="A5" s="6" t="s">
        <v>7</v>
      </c>
    </row>
    <row r="6" spans="1:3" x14ac:dyDescent="0.25">
      <c r="A6" s="7"/>
    </row>
    <row r="7" spans="1:3" x14ac:dyDescent="0.25">
      <c r="A7" s="1">
        <v>6</v>
      </c>
      <c r="B7" s="5" t="s">
        <v>0</v>
      </c>
    </row>
    <row r="8" spans="1:3" x14ac:dyDescent="0.25">
      <c r="A8" s="2">
        <v>4</v>
      </c>
      <c r="B8" s="5" t="s">
        <v>1</v>
      </c>
    </row>
    <row r="9" spans="1:3" x14ac:dyDescent="0.25">
      <c r="A9" s="2">
        <v>3</v>
      </c>
      <c r="B9" s="5" t="s">
        <v>12</v>
      </c>
    </row>
    <row r="10" spans="1:3" x14ac:dyDescent="0.25">
      <c r="A10" s="2">
        <v>2</v>
      </c>
      <c r="B10" s="5" t="s">
        <v>2</v>
      </c>
    </row>
    <row r="11" spans="1:3" x14ac:dyDescent="0.25">
      <c r="A11" s="3">
        <v>1.5</v>
      </c>
      <c r="B11" s="5" t="s">
        <v>3</v>
      </c>
    </row>
    <row r="12" spans="1:3" x14ac:dyDescent="0.25">
      <c r="A12" s="1">
        <v>3</v>
      </c>
      <c r="B12" s="5" t="s">
        <v>5</v>
      </c>
    </row>
    <row r="13" spans="1:3" x14ac:dyDescent="0.25">
      <c r="A13" s="3">
        <v>6</v>
      </c>
      <c r="B13" s="5" t="s">
        <v>4</v>
      </c>
    </row>
    <row r="15" spans="1:3" x14ac:dyDescent="0.25">
      <c r="A15" s="8">
        <f>20*LOG((Dist0*Dist1)/(Dist2*Dist4))-10*LOG(NOM)-FSM</f>
        <v>3.7687620115286222</v>
      </c>
      <c r="B15" s="9" t="s">
        <v>8</v>
      </c>
      <c r="C15" s="10"/>
    </row>
    <row r="16" spans="1:3" x14ac:dyDescent="0.25">
      <c r="A16" s="11">
        <f>20*LOG(Dist0/Dist3)</f>
        <v>9.5424250943932485</v>
      </c>
      <c r="B16" s="9" t="s">
        <v>9</v>
      </c>
      <c r="C16" s="10"/>
    </row>
    <row r="17" spans="1:3" x14ac:dyDescent="0.25">
      <c r="A17" s="11">
        <f>A15-A16</f>
        <v>-5.7736630828646263</v>
      </c>
      <c r="B17" s="9" t="s">
        <v>10</v>
      </c>
      <c r="C17" s="10"/>
    </row>
    <row r="18" spans="1:3" x14ac:dyDescent="0.25">
      <c r="A18" s="12"/>
      <c r="C18" s="10"/>
    </row>
    <row r="19" spans="1:3" x14ac:dyDescent="0.25">
      <c r="A19" s="13" t="str">
        <f>IF(PAGNAG&gt;=12,"PAG-NAG &gt; 12, reinforcement predicted to be very stable.",IF(PAGNAG&gt;0,"PAG-NAG &gt; 0, reinforcement predicted to be stable.","PAG-NAG &lt; 0. Feedback expected."))</f>
        <v>PAG-NAG &lt; 0. Feedback expected.</v>
      </c>
      <c r="C19" s="10"/>
    </row>
    <row r="20" spans="1:3" x14ac:dyDescent="0.25">
      <c r="A20" s="12"/>
      <c r="C20" s="10"/>
    </row>
    <row r="21" spans="1:3" x14ac:dyDescent="0.25">
      <c r="A21" s="12"/>
      <c r="C21" s="10"/>
    </row>
    <row r="40" spans="1:1" x14ac:dyDescent="0.25">
      <c r="A40" s="14" t="s">
        <v>14</v>
      </c>
    </row>
    <row r="41" spans="1:1" x14ac:dyDescent="0.25">
      <c r="A41" s="15" t="s">
        <v>15</v>
      </c>
    </row>
  </sheetData>
  <sheetProtection algorithmName="SHA-512" hashValue="MXda/AYPiuuHNrSuyKFnRX5AC4gLDYNzcj3nsXU8muuzVgIr7tl1WsdY2b90+8owZt3o7wdfCKraan2g6DB+rg==" saltValue="BXK1YmWLKF9CPX785s2eVQ==" spinCount="100000" sheet="1" objects="1" scenarios="1"/>
  <conditionalFormatting sqref="A19">
    <cfRule type="containsText" dxfId="4" priority="6" operator="containsText" text="Feedback">
      <formula>NOT(ISERROR(SEARCH("Feedback",A19)))</formula>
    </cfRule>
  </conditionalFormatting>
  <conditionalFormatting sqref="A13">
    <cfRule type="cellIs" dxfId="3" priority="5" operator="lessThan">
      <formula>6</formula>
    </cfRule>
  </conditionalFormatting>
  <conditionalFormatting sqref="A7:A12">
    <cfRule type="cellIs" dxfId="2" priority="4" operator="lessThanOrEqual">
      <formula>0</formula>
    </cfRule>
  </conditionalFormatting>
  <conditionalFormatting sqref="A17">
    <cfRule type="cellIs" dxfId="1" priority="3" operator="lessThanOrEqual">
      <formula>0</formula>
    </cfRule>
  </conditionalFormatting>
  <conditionalFormatting sqref="B17">
    <cfRule type="expression" dxfId="0" priority="1">
      <formula>PAGNAG&lt;=0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Sheet1</vt:lpstr>
      <vt:lpstr>Dist0</vt:lpstr>
      <vt:lpstr>Dist1</vt:lpstr>
      <vt:lpstr>Dist2</vt:lpstr>
      <vt:lpstr>Dist3</vt:lpstr>
      <vt:lpstr>Dist4</vt:lpstr>
      <vt:lpstr>FSM</vt:lpstr>
      <vt:lpstr>NAG</vt:lpstr>
      <vt:lpstr>NOM</vt:lpstr>
      <vt:lpstr>PAG</vt:lpstr>
      <vt:lpstr>PAGNAG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Nick Brisbois</dc:creator>
  <cp:lastModifiedBy>Nick Brisbois</cp:lastModifiedBy>
  <cp:lastPrinted>2019-01-21T21:15:54Z</cp:lastPrinted>
  <dcterms:created xsi:type="dcterms:W3CDTF">2019-01-21T17:54:37Z</dcterms:created>
  <dcterms:modified xsi:type="dcterms:W3CDTF">2019-01-22T17:51:40Z</dcterms:modified>
</cp:coreProperties>
</file>